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1"/>
  </bookViews>
  <sheets>
    <sheet name="2월6일" sheetId="1" r:id="rId1"/>
    <sheet name="2월13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<sst xmlns="http://schemas.openxmlformats.org/spreadsheetml/2006/main" count="176" uniqueCount="84">
  <si>
    <t>중등부 주간 보고서</t>
  </si>
  <si>
    <t>부장집사</t>
  </si>
  <si>
    <t>지도교역자</t>
  </si>
  <si>
    <t>담임목사</t>
  </si>
  <si>
    <t>예 배</t>
  </si>
  <si>
    <t>각반통계</t>
  </si>
  <si>
    <t>출 석</t>
  </si>
  <si>
    <t>비 고</t>
  </si>
  <si>
    <t>남</t>
  </si>
  <si>
    <t>1반</t>
  </si>
  <si>
    <t>문형민</t>
  </si>
  <si>
    <t>2반</t>
  </si>
  <si>
    <t>김영천</t>
  </si>
  <si>
    <t>여</t>
  </si>
  <si>
    <t>3반</t>
  </si>
  <si>
    <t>최은영</t>
  </si>
  <si>
    <t>4반</t>
  </si>
  <si>
    <t>윤선희</t>
  </si>
  <si>
    <t>5반</t>
  </si>
  <si>
    <t>조윤숙</t>
  </si>
  <si>
    <t>심진석</t>
  </si>
  <si>
    <t>이춘희</t>
  </si>
  <si>
    <t>김안숙</t>
  </si>
  <si>
    <t>박혜옥</t>
  </si>
  <si>
    <t>이춘자</t>
  </si>
  <si>
    <t>이병필</t>
  </si>
  <si>
    <t>김수만</t>
  </si>
  <si>
    <t>합 계</t>
  </si>
  <si>
    <t>새친구</t>
  </si>
  <si>
    <t>1학년
믿음</t>
  </si>
  <si>
    <t>2학년
소망</t>
  </si>
  <si>
    <t>3학년
사랑</t>
  </si>
  <si>
    <t>정인영</t>
  </si>
  <si>
    <t>광고
및
특기사항</t>
  </si>
  <si>
    <t xml:space="preserve">     찬 송 : 찬송가 9장</t>
  </si>
  <si>
    <t>5반</t>
  </si>
  <si>
    <t>김  숙</t>
  </si>
  <si>
    <t xml:space="preserve">      </t>
  </si>
  <si>
    <t>출석</t>
  </si>
  <si>
    <t>재 적</t>
  </si>
  <si>
    <t>담당교사</t>
  </si>
  <si>
    <t>성명</t>
  </si>
  <si>
    <t>학생</t>
  </si>
  <si>
    <t>학년반</t>
  </si>
  <si>
    <t>중등부장</t>
  </si>
  <si>
    <t>총무</t>
  </si>
  <si>
    <t>이신규</t>
  </si>
  <si>
    <t>이동현</t>
  </si>
  <si>
    <t>남학생</t>
  </si>
  <si>
    <t>여학생</t>
  </si>
  <si>
    <t>총계</t>
  </si>
  <si>
    <t>헌금</t>
  </si>
  <si>
    <t>십일조</t>
  </si>
  <si>
    <t>선교</t>
  </si>
  <si>
    <t>감사</t>
  </si>
  <si>
    <t>건축</t>
  </si>
  <si>
    <t>주일헌금</t>
  </si>
  <si>
    <t>교사수(18명)</t>
  </si>
  <si>
    <t>계</t>
  </si>
  <si>
    <t>학 생  (140명)</t>
  </si>
  <si>
    <t>교 사  (18명)</t>
  </si>
  <si>
    <t>다음주 행사</t>
  </si>
  <si>
    <t>새친구(전도)</t>
  </si>
  <si>
    <t xml:space="preserve">새친구 심방 </t>
  </si>
  <si>
    <t xml:space="preserve">2011년 2월 6일 보고자 : 성숙향 (서기) </t>
  </si>
  <si>
    <t>성숙향</t>
  </si>
  <si>
    <t>이희영</t>
  </si>
  <si>
    <t xml:space="preserve">     본 문 : 마태복음 1 : 18~25절</t>
  </si>
  <si>
    <t xml:space="preserve">     제 목 : 무너진 자존심</t>
  </si>
  <si>
    <t>박진감(부모)</t>
  </si>
  <si>
    <t>김지은(부모)</t>
  </si>
  <si>
    <t>여(1명),남(1명)</t>
  </si>
  <si>
    <t>여(11명)</t>
  </si>
  <si>
    <t>남(7명)</t>
  </si>
  <si>
    <t>반별 토요일 청소 담당 확인, 사회자 진행순서 (예배부 확인)</t>
  </si>
  <si>
    <t>각 사역부별 활동 추진, 신천지 이단 유인물 조심, 기도편지함 활용</t>
  </si>
  <si>
    <t>기타</t>
  </si>
  <si>
    <t>교사소개(이희영), 2월 25~26일 2월 교사 월례회(한마음 자연학교)</t>
  </si>
  <si>
    <t xml:space="preserve">     본 문 : 여호수아 1 : 1~9절</t>
  </si>
  <si>
    <t xml:space="preserve">     제 목 : 비전으로 항로를 정하십시오</t>
  </si>
  <si>
    <t>여(1명)</t>
  </si>
  <si>
    <t>기타(오병이어)</t>
  </si>
  <si>
    <t xml:space="preserve">2011년 2월 13일 보고자 : 성숙향 (서기) </t>
  </si>
  <si>
    <t>다음주 
행사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</si>
</sst>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바탕"/>
      <family val="1"/>
    </font>
    <font>
      <sz val="18"/>
      <color indexed="8"/>
      <name val="HY울릉도M"/>
      <family val="1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8"/>
      <color indexed="8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6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L28" sqref="L28"/>
    </sheetView>
  </sheetViews>
  <sheetFormatPr defaultColWidth="9.140625" defaultRowHeight="18.75" customHeight="1"/>
  <cols>
    <col min="2" max="2" width="6.421875" style="0" customWidth="1"/>
    <col min="3" max="3" width="5.00390625" style="0" customWidth="1"/>
    <col min="4" max="4" width="8.8515625" style="0" customWidth="1"/>
    <col min="6" max="6" width="7.140625" style="0" customWidth="1"/>
    <col min="7" max="7" width="7.421875" style="0" customWidth="1"/>
    <col min="8" max="8" width="6.57421875" style="0" customWidth="1"/>
    <col min="9" max="9" width="15.140625" style="0" customWidth="1"/>
    <col min="10" max="10" width="12.8515625" style="0" customWidth="1"/>
  </cols>
  <sheetData>
    <row r="1" spans="1:10" ht="18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>
      <c r="A3" s="2"/>
      <c r="G3" s="120" t="s">
        <v>1</v>
      </c>
      <c r="H3" s="121"/>
      <c r="I3" s="3" t="s">
        <v>2</v>
      </c>
      <c r="J3" s="3" t="s">
        <v>3</v>
      </c>
    </row>
    <row r="4" spans="1:10" ht="28.5" customHeight="1">
      <c r="A4" s="122" t="s">
        <v>64</v>
      </c>
      <c r="B4" s="122"/>
      <c r="C4" s="122"/>
      <c r="D4" s="122"/>
      <c r="E4" s="122"/>
      <c r="F4" s="122"/>
      <c r="G4" s="123"/>
      <c r="H4" s="124"/>
      <c r="I4" s="4"/>
      <c r="J4" s="4"/>
    </row>
    <row r="5" spans="1:3" ht="18.75" customHeight="1" thickBot="1">
      <c r="A5" s="8"/>
      <c r="B5" s="8"/>
      <c r="C5" s="8"/>
    </row>
    <row r="6" spans="1:10" ht="18.75" customHeight="1">
      <c r="A6" s="53" t="s">
        <v>4</v>
      </c>
      <c r="B6" s="125" t="s">
        <v>67</v>
      </c>
      <c r="C6" s="126"/>
      <c r="D6" s="126"/>
      <c r="E6" s="126"/>
      <c r="F6" s="126"/>
      <c r="G6" s="126"/>
      <c r="H6" s="126"/>
      <c r="I6" s="126"/>
      <c r="J6" s="127"/>
    </row>
    <row r="7" spans="1:10" ht="18.75" customHeight="1">
      <c r="A7" s="54"/>
      <c r="B7" s="105" t="s">
        <v>68</v>
      </c>
      <c r="C7" s="106"/>
      <c r="D7" s="106"/>
      <c r="E7" s="106"/>
      <c r="F7" s="106"/>
      <c r="G7" s="106"/>
      <c r="H7" s="106"/>
      <c r="I7" s="106"/>
      <c r="J7" s="107"/>
    </row>
    <row r="8" spans="1:10" ht="18.75" customHeight="1" thickBot="1">
      <c r="A8" s="55"/>
      <c r="B8" s="108" t="s">
        <v>34</v>
      </c>
      <c r="C8" s="109"/>
      <c r="D8" s="109"/>
      <c r="E8" s="109"/>
      <c r="F8" s="109"/>
      <c r="G8" s="109"/>
      <c r="H8" s="109"/>
      <c r="I8" s="109"/>
      <c r="J8" s="110"/>
    </row>
    <row r="9" spans="1:10" ht="18" customHeight="1" thickBot="1">
      <c r="A9" s="53" t="s">
        <v>5</v>
      </c>
      <c r="B9" s="102" t="s">
        <v>43</v>
      </c>
      <c r="C9" s="111"/>
      <c r="D9" s="112"/>
      <c r="E9" s="115" t="s">
        <v>40</v>
      </c>
      <c r="F9" s="115"/>
      <c r="G9" s="116" t="s">
        <v>42</v>
      </c>
      <c r="H9" s="115"/>
      <c r="I9" s="117" t="s">
        <v>62</v>
      </c>
      <c r="J9" s="112" t="s">
        <v>7</v>
      </c>
    </row>
    <row r="10" spans="1:10" ht="18" customHeight="1" thickBot="1">
      <c r="A10" s="54"/>
      <c r="B10" s="104"/>
      <c r="C10" s="113"/>
      <c r="D10" s="114"/>
      <c r="E10" s="35" t="s">
        <v>41</v>
      </c>
      <c r="F10" s="34" t="s">
        <v>38</v>
      </c>
      <c r="G10" s="35" t="s">
        <v>39</v>
      </c>
      <c r="H10" s="34" t="s">
        <v>6</v>
      </c>
      <c r="I10" s="118"/>
      <c r="J10" s="114"/>
    </row>
    <row r="11" spans="1:10" ht="18" customHeight="1">
      <c r="A11" s="54"/>
      <c r="B11" s="98" t="s">
        <v>29</v>
      </c>
      <c r="C11" s="95" t="s">
        <v>8</v>
      </c>
      <c r="D11" s="10" t="s">
        <v>9</v>
      </c>
      <c r="E11" s="7" t="s">
        <v>10</v>
      </c>
      <c r="F11" s="7">
        <v>1</v>
      </c>
      <c r="G11" s="10">
        <v>7</v>
      </c>
      <c r="H11" s="10">
        <v>4</v>
      </c>
      <c r="I11" s="38" t="s">
        <v>69</v>
      </c>
      <c r="J11" s="33"/>
    </row>
    <row r="12" spans="1:10" ht="18" customHeight="1">
      <c r="A12" s="54"/>
      <c r="B12" s="98"/>
      <c r="C12" s="101"/>
      <c r="D12" s="5" t="s">
        <v>11</v>
      </c>
      <c r="E12" s="6" t="s">
        <v>12</v>
      </c>
      <c r="F12" s="6">
        <v>1</v>
      </c>
      <c r="G12" s="5">
        <v>9</v>
      </c>
      <c r="H12" s="5">
        <v>6</v>
      </c>
      <c r="I12" s="9"/>
      <c r="J12" s="11"/>
    </row>
    <row r="13" spans="1:10" ht="18" customHeight="1">
      <c r="A13" s="54"/>
      <c r="B13" s="98"/>
      <c r="C13" s="94" t="s">
        <v>13</v>
      </c>
      <c r="D13" s="5" t="s">
        <v>14</v>
      </c>
      <c r="E13" s="6" t="s">
        <v>15</v>
      </c>
      <c r="F13" s="6">
        <v>1</v>
      </c>
      <c r="G13" s="5">
        <v>8</v>
      </c>
      <c r="H13" s="5">
        <v>6</v>
      </c>
      <c r="I13" s="9"/>
      <c r="J13" s="11"/>
    </row>
    <row r="14" spans="1:10" ht="18" customHeight="1">
      <c r="A14" s="54"/>
      <c r="B14" s="98"/>
      <c r="C14" s="95"/>
      <c r="D14" s="5" t="s">
        <v>16</v>
      </c>
      <c r="E14" s="6" t="s">
        <v>17</v>
      </c>
      <c r="F14" s="6">
        <v>1</v>
      </c>
      <c r="G14" s="5">
        <v>8</v>
      </c>
      <c r="H14" s="5">
        <v>8</v>
      </c>
      <c r="I14" s="9"/>
      <c r="J14" s="11"/>
    </row>
    <row r="15" spans="1:10" ht="18" customHeight="1" thickBot="1">
      <c r="A15" s="54"/>
      <c r="B15" s="99"/>
      <c r="C15" s="96"/>
      <c r="D15" s="12" t="s">
        <v>18</v>
      </c>
      <c r="E15" s="13" t="s">
        <v>19</v>
      </c>
      <c r="F15" s="13">
        <v>1</v>
      </c>
      <c r="G15" s="12">
        <v>6</v>
      </c>
      <c r="H15" s="12">
        <v>5</v>
      </c>
      <c r="I15" s="39"/>
      <c r="J15" s="14"/>
    </row>
    <row r="16" spans="1:10" ht="18" customHeight="1">
      <c r="A16" s="54"/>
      <c r="B16" s="97" t="s">
        <v>30</v>
      </c>
      <c r="C16" s="100" t="s">
        <v>8</v>
      </c>
      <c r="D16" s="15" t="s">
        <v>9</v>
      </c>
      <c r="E16" s="16" t="s">
        <v>20</v>
      </c>
      <c r="F16" s="16">
        <v>1</v>
      </c>
      <c r="G16" s="15">
        <v>8</v>
      </c>
      <c r="H16" s="15">
        <v>3</v>
      </c>
      <c r="I16" s="18"/>
      <c r="J16" s="17"/>
    </row>
    <row r="17" spans="1:10" ht="18" customHeight="1">
      <c r="A17" s="54"/>
      <c r="B17" s="98"/>
      <c r="C17" s="95"/>
      <c r="D17" s="5" t="s">
        <v>11</v>
      </c>
      <c r="E17" s="6" t="s">
        <v>21</v>
      </c>
      <c r="F17" s="6">
        <v>1</v>
      </c>
      <c r="G17" s="5">
        <v>11</v>
      </c>
      <c r="H17" s="5">
        <v>8</v>
      </c>
      <c r="I17" s="9"/>
      <c r="J17" s="11"/>
    </row>
    <row r="18" spans="1:10" ht="18" customHeight="1">
      <c r="A18" s="54"/>
      <c r="B18" s="98"/>
      <c r="C18" s="101"/>
      <c r="D18" s="5" t="s">
        <v>14</v>
      </c>
      <c r="E18" s="6" t="s">
        <v>22</v>
      </c>
      <c r="F18" s="6">
        <v>1</v>
      </c>
      <c r="G18" s="5">
        <v>8</v>
      </c>
      <c r="H18" s="5">
        <v>7</v>
      </c>
      <c r="I18" s="9"/>
      <c r="J18" s="11"/>
    </row>
    <row r="19" spans="1:10" ht="18" customHeight="1">
      <c r="A19" s="54"/>
      <c r="B19" s="98"/>
      <c r="C19" s="94" t="s">
        <v>13</v>
      </c>
      <c r="D19" s="5" t="s">
        <v>16</v>
      </c>
      <c r="E19" s="6" t="s">
        <v>23</v>
      </c>
      <c r="F19" s="6">
        <v>1</v>
      </c>
      <c r="G19" s="5">
        <v>8</v>
      </c>
      <c r="H19" s="5">
        <v>5</v>
      </c>
      <c r="I19" s="9"/>
      <c r="J19" s="11"/>
    </row>
    <row r="20" spans="1:10" ht="18" customHeight="1" thickBot="1">
      <c r="A20" s="54"/>
      <c r="B20" s="99"/>
      <c r="C20" s="96"/>
      <c r="D20" s="12" t="s">
        <v>18</v>
      </c>
      <c r="E20" s="13" t="s">
        <v>24</v>
      </c>
      <c r="F20" s="13">
        <v>1</v>
      </c>
      <c r="G20" s="12">
        <v>9</v>
      </c>
      <c r="H20" s="12">
        <v>7</v>
      </c>
      <c r="I20" s="39" t="s">
        <v>70</v>
      </c>
      <c r="J20" s="14"/>
    </row>
    <row r="21" spans="1:10" ht="18" customHeight="1">
      <c r="A21" s="54"/>
      <c r="B21" s="102" t="s">
        <v>31</v>
      </c>
      <c r="C21" s="100" t="s">
        <v>8</v>
      </c>
      <c r="D21" s="15" t="s">
        <v>9</v>
      </c>
      <c r="E21" s="16" t="s">
        <v>25</v>
      </c>
      <c r="F21" s="16">
        <v>1</v>
      </c>
      <c r="G21" s="15">
        <v>13</v>
      </c>
      <c r="H21" s="15">
        <v>7</v>
      </c>
      <c r="I21" s="18"/>
      <c r="J21" s="17"/>
    </row>
    <row r="22" spans="1:10" ht="18" customHeight="1">
      <c r="A22" s="54"/>
      <c r="B22" s="103"/>
      <c r="C22" s="95"/>
      <c r="D22" s="5" t="s">
        <v>11</v>
      </c>
      <c r="E22" s="6" t="s">
        <v>26</v>
      </c>
      <c r="F22" s="6">
        <v>1</v>
      </c>
      <c r="G22" s="5">
        <v>11</v>
      </c>
      <c r="H22" s="5">
        <v>8</v>
      </c>
      <c r="I22" s="9"/>
      <c r="J22" s="11"/>
    </row>
    <row r="23" spans="1:10" ht="18" customHeight="1">
      <c r="A23" s="54"/>
      <c r="B23" s="103"/>
      <c r="C23" s="95"/>
      <c r="D23" s="45" t="s">
        <v>14</v>
      </c>
      <c r="E23" s="6" t="s">
        <v>65</v>
      </c>
      <c r="F23" s="6">
        <v>1</v>
      </c>
      <c r="G23" s="45">
        <v>11</v>
      </c>
      <c r="H23" s="45">
        <v>5</v>
      </c>
      <c r="I23" s="46"/>
      <c r="J23" s="11"/>
    </row>
    <row r="24" spans="1:10" ht="18" customHeight="1">
      <c r="A24" s="54"/>
      <c r="B24" s="103"/>
      <c r="C24" s="94" t="s">
        <v>13</v>
      </c>
      <c r="D24" s="5" t="s">
        <v>16</v>
      </c>
      <c r="E24" s="6" t="s">
        <v>66</v>
      </c>
      <c r="F24" s="6">
        <v>1</v>
      </c>
      <c r="G24" s="5">
        <v>13</v>
      </c>
      <c r="H24" s="5">
        <v>9</v>
      </c>
      <c r="I24" s="9"/>
      <c r="J24" s="11"/>
    </row>
    <row r="25" spans="1:10" ht="18" customHeight="1" thickBot="1">
      <c r="A25" s="54"/>
      <c r="B25" s="104"/>
      <c r="C25" s="96"/>
      <c r="D25" s="12" t="s">
        <v>35</v>
      </c>
      <c r="E25" s="12" t="s">
        <v>36</v>
      </c>
      <c r="F25" s="19">
        <v>1</v>
      </c>
      <c r="G25" s="20">
        <v>10</v>
      </c>
      <c r="H25" s="20">
        <v>6</v>
      </c>
      <c r="I25" s="40"/>
      <c r="J25" s="21"/>
    </row>
    <row r="26" spans="1:10" ht="18" customHeight="1" thickBot="1">
      <c r="A26" s="54"/>
      <c r="B26" s="81" t="s">
        <v>28</v>
      </c>
      <c r="C26" s="82"/>
      <c r="D26" s="90" t="s">
        <v>32</v>
      </c>
      <c r="E26" s="91"/>
      <c r="F26" s="22">
        <v>1</v>
      </c>
      <c r="G26" s="23"/>
      <c r="H26" s="23"/>
      <c r="I26" s="23">
        <v>2</v>
      </c>
      <c r="J26" s="41"/>
    </row>
    <row r="27" spans="1:10" ht="18" customHeight="1" thickBot="1">
      <c r="A27" s="54"/>
      <c r="B27" s="81" t="s">
        <v>44</v>
      </c>
      <c r="C27" s="82"/>
      <c r="D27" s="90" t="s">
        <v>46</v>
      </c>
      <c r="E27" s="91"/>
      <c r="F27" s="22">
        <v>1</v>
      </c>
      <c r="G27" s="23"/>
      <c r="H27" s="23"/>
      <c r="I27" s="23"/>
      <c r="J27" s="41"/>
    </row>
    <row r="28" spans="1:10" ht="18" customHeight="1" thickBot="1">
      <c r="A28" s="54"/>
      <c r="B28" s="81" t="s">
        <v>45</v>
      </c>
      <c r="C28" s="82"/>
      <c r="D28" s="90" t="s">
        <v>47</v>
      </c>
      <c r="E28" s="91"/>
      <c r="F28" s="22">
        <v>1</v>
      </c>
      <c r="G28" s="23"/>
      <c r="H28" s="23"/>
      <c r="I28" s="23"/>
      <c r="J28" s="41"/>
    </row>
    <row r="29" spans="1:10" ht="18" customHeight="1" thickBot="1">
      <c r="A29" s="55"/>
      <c r="B29" s="92" t="s">
        <v>58</v>
      </c>
      <c r="C29" s="93"/>
      <c r="D29" s="51" t="s">
        <v>57</v>
      </c>
      <c r="E29" s="52"/>
      <c r="F29" s="47">
        <f>SUM(F11:F28)</f>
        <v>18</v>
      </c>
      <c r="G29" s="36">
        <f>SUM(G11:G25)</f>
        <v>140</v>
      </c>
      <c r="H29" s="36">
        <f>SUM(H11:H25)</f>
        <v>94</v>
      </c>
      <c r="I29" s="36">
        <v>2</v>
      </c>
      <c r="J29" s="37">
        <f>H29+I29</f>
        <v>96</v>
      </c>
    </row>
    <row r="30" spans="1:10" ht="18" customHeight="1">
      <c r="A30" s="68" t="s">
        <v>50</v>
      </c>
      <c r="B30" s="71" t="s">
        <v>59</v>
      </c>
      <c r="C30" s="72"/>
      <c r="D30" s="73"/>
      <c r="E30" s="77" t="s">
        <v>48</v>
      </c>
      <c r="F30" s="78"/>
      <c r="G30" s="24">
        <f>G11+G12+G16+G17+G18+G21+G22+G23</f>
        <v>78</v>
      </c>
      <c r="H30" s="24">
        <f>H11+H12+H16+H17+H18+H21+H22+H23</f>
        <v>48</v>
      </c>
      <c r="I30" s="79" t="s">
        <v>71</v>
      </c>
      <c r="J30" s="49">
        <f>H29+I29</f>
        <v>96</v>
      </c>
    </row>
    <row r="31" spans="1:13" ht="18" customHeight="1" thickBot="1">
      <c r="A31" s="69"/>
      <c r="B31" s="74"/>
      <c r="C31" s="75"/>
      <c r="D31" s="76"/>
      <c r="E31" s="83" t="s">
        <v>49</v>
      </c>
      <c r="F31" s="84"/>
      <c r="G31" s="25">
        <f>G13+G14+G15+G19+G20+G24+G25</f>
        <v>62</v>
      </c>
      <c r="H31" s="25">
        <f>H13+H14+H15+H19+H20+H24+H25</f>
        <v>46</v>
      </c>
      <c r="I31" s="80"/>
      <c r="J31" s="50"/>
      <c r="M31" t="s">
        <v>37</v>
      </c>
    </row>
    <row r="32" spans="1:10" ht="18" customHeight="1" thickBot="1">
      <c r="A32" s="69"/>
      <c r="B32" s="85" t="s">
        <v>60</v>
      </c>
      <c r="C32" s="86"/>
      <c r="D32" s="87"/>
      <c r="E32" s="42" t="s">
        <v>73</v>
      </c>
      <c r="F32" s="42">
        <f>F11+F12+F16+F21+F22+F27+F28</f>
        <v>7</v>
      </c>
      <c r="G32" s="43" t="s">
        <v>72</v>
      </c>
      <c r="H32" s="43">
        <f>F13+F14+F15+F17+F18+F19+F20+F23+F24+F25+F26</f>
        <v>11</v>
      </c>
      <c r="I32" s="43"/>
      <c r="J32" s="44">
        <f>F32+H32</f>
        <v>18</v>
      </c>
    </row>
    <row r="33" spans="1:10" ht="18" customHeight="1">
      <c r="A33" s="69"/>
      <c r="B33" s="68" t="s">
        <v>51</v>
      </c>
      <c r="C33" s="88"/>
      <c r="D33" s="26" t="s">
        <v>56</v>
      </c>
      <c r="E33" s="27" t="s">
        <v>52</v>
      </c>
      <c r="F33" s="27" t="s">
        <v>53</v>
      </c>
      <c r="G33" s="27" t="s">
        <v>54</v>
      </c>
      <c r="H33" s="27" t="s">
        <v>55</v>
      </c>
      <c r="I33" s="27" t="s">
        <v>76</v>
      </c>
      <c r="J33" s="28" t="s">
        <v>27</v>
      </c>
    </row>
    <row r="34" spans="1:10" ht="18" customHeight="1" thickBot="1">
      <c r="A34" s="70"/>
      <c r="B34" s="70"/>
      <c r="C34" s="89"/>
      <c r="D34" s="29">
        <v>62410</v>
      </c>
      <c r="E34" s="29">
        <v>492100</v>
      </c>
      <c r="F34" s="29"/>
      <c r="G34" s="30"/>
      <c r="H34" s="30"/>
      <c r="I34" s="30">
        <v>1000</v>
      </c>
      <c r="J34" s="31">
        <f>SUM(D34:I34)</f>
        <v>555510</v>
      </c>
    </row>
    <row r="35" spans="1:10" ht="22.5" customHeight="1">
      <c r="A35" s="53" t="s">
        <v>33</v>
      </c>
      <c r="B35" s="56" t="s">
        <v>77</v>
      </c>
      <c r="C35" s="57"/>
      <c r="D35" s="57"/>
      <c r="E35" s="57"/>
      <c r="F35" s="57"/>
      <c r="G35" s="57"/>
      <c r="H35" s="57"/>
      <c r="I35" s="57"/>
      <c r="J35" s="58"/>
    </row>
    <row r="36" spans="1:10" ht="22.5" customHeight="1">
      <c r="A36" s="54"/>
      <c r="B36" s="59" t="s">
        <v>75</v>
      </c>
      <c r="C36" s="60"/>
      <c r="D36" s="60"/>
      <c r="E36" s="60"/>
      <c r="F36" s="60"/>
      <c r="G36" s="60"/>
      <c r="H36" s="60"/>
      <c r="I36" s="60"/>
      <c r="J36" s="61"/>
    </row>
    <row r="37" spans="1:10" ht="22.5" customHeight="1" thickBot="1">
      <c r="A37" s="55"/>
      <c r="B37" s="62" t="s">
        <v>74</v>
      </c>
      <c r="C37" s="63"/>
      <c r="D37" s="63"/>
      <c r="E37" s="63"/>
      <c r="F37" s="63"/>
      <c r="G37" s="63"/>
      <c r="H37" s="63"/>
      <c r="I37" s="63"/>
      <c r="J37" s="64"/>
    </row>
    <row r="38" spans="1:10" ht="33" customHeight="1" thickBot="1">
      <c r="A38" s="32" t="s">
        <v>61</v>
      </c>
      <c r="B38" s="65" t="s">
        <v>63</v>
      </c>
      <c r="C38" s="66"/>
      <c r="D38" s="66"/>
      <c r="E38" s="66"/>
      <c r="F38" s="66"/>
      <c r="G38" s="66"/>
      <c r="H38" s="66"/>
      <c r="I38" s="66"/>
      <c r="J38" s="67"/>
    </row>
  </sheetData>
  <sheetProtection/>
  <mergeCells count="44">
    <mergeCell ref="B11:B15"/>
    <mergeCell ref="C11:C12"/>
    <mergeCell ref="A1:J1"/>
    <mergeCell ref="G3:H3"/>
    <mergeCell ref="A4:F4"/>
    <mergeCell ref="G4:H4"/>
    <mergeCell ref="A6:A8"/>
    <mergeCell ref="B6:J6"/>
    <mergeCell ref="C21:C23"/>
    <mergeCell ref="C24:C25"/>
    <mergeCell ref="B7:J7"/>
    <mergeCell ref="B8:J8"/>
    <mergeCell ref="A9:A29"/>
    <mergeCell ref="B9:D10"/>
    <mergeCell ref="E9:F9"/>
    <mergeCell ref="G9:H9"/>
    <mergeCell ref="I9:I10"/>
    <mergeCell ref="J9:J10"/>
    <mergeCell ref="B27:C27"/>
    <mergeCell ref="D27:E27"/>
    <mergeCell ref="B28:C28"/>
    <mergeCell ref="D28:E28"/>
    <mergeCell ref="B29:C29"/>
    <mergeCell ref="C13:C15"/>
    <mergeCell ref="B16:B20"/>
    <mergeCell ref="C16:C18"/>
    <mergeCell ref="C19:C20"/>
    <mergeCell ref="B21:B25"/>
    <mergeCell ref="B38:J38"/>
    <mergeCell ref="A30:A34"/>
    <mergeCell ref="B30:D31"/>
    <mergeCell ref="E30:F30"/>
    <mergeCell ref="I30:I31"/>
    <mergeCell ref="B26:C26"/>
    <mergeCell ref="E31:F31"/>
    <mergeCell ref="B32:D32"/>
    <mergeCell ref="B33:C34"/>
    <mergeCell ref="D26:E26"/>
    <mergeCell ref="J30:J31"/>
    <mergeCell ref="D29:E29"/>
    <mergeCell ref="A35:A37"/>
    <mergeCell ref="B35:J35"/>
    <mergeCell ref="B36:J36"/>
    <mergeCell ref="B37:J37"/>
  </mergeCells>
  <printOptions/>
  <pageMargins left="0.48" right="0.23" top="0.95" bottom="0.39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B38" sqref="B38:J38"/>
    </sheetView>
  </sheetViews>
  <sheetFormatPr defaultColWidth="9.140625" defaultRowHeight="18.75" customHeight="1"/>
  <cols>
    <col min="2" max="2" width="6.421875" style="0" customWidth="1"/>
    <col min="3" max="3" width="5.00390625" style="0" customWidth="1"/>
    <col min="4" max="4" width="8.8515625" style="0" customWidth="1"/>
    <col min="6" max="6" width="7.140625" style="0" customWidth="1"/>
    <col min="7" max="7" width="7.421875" style="0" customWidth="1"/>
    <col min="8" max="8" width="6.57421875" style="0" customWidth="1"/>
    <col min="9" max="9" width="15.140625" style="0" customWidth="1"/>
    <col min="10" max="10" width="12.8515625" style="0" customWidth="1"/>
  </cols>
  <sheetData>
    <row r="1" spans="1:10" ht="18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>
      <c r="A3" s="2"/>
      <c r="G3" s="120" t="s">
        <v>1</v>
      </c>
      <c r="H3" s="121"/>
      <c r="I3" s="3" t="s">
        <v>2</v>
      </c>
      <c r="J3" s="3" t="s">
        <v>3</v>
      </c>
    </row>
    <row r="4" spans="1:10" ht="28.5" customHeight="1">
      <c r="A4" s="122" t="s">
        <v>82</v>
      </c>
      <c r="B4" s="122"/>
      <c r="C4" s="122"/>
      <c r="D4" s="122"/>
      <c r="E4" s="122"/>
      <c r="F4" s="122"/>
      <c r="G4" s="123"/>
      <c r="H4" s="124"/>
      <c r="I4" s="4"/>
      <c r="J4" s="4"/>
    </row>
    <row r="5" spans="1:3" ht="18.75" customHeight="1" thickBot="1">
      <c r="A5" s="8"/>
      <c r="B5" s="8"/>
      <c r="C5" s="8"/>
    </row>
    <row r="6" spans="1:10" ht="18.75" customHeight="1">
      <c r="A6" s="53" t="s">
        <v>4</v>
      </c>
      <c r="B6" s="125" t="s">
        <v>78</v>
      </c>
      <c r="C6" s="126"/>
      <c r="D6" s="126"/>
      <c r="E6" s="126"/>
      <c r="F6" s="126"/>
      <c r="G6" s="126"/>
      <c r="H6" s="126"/>
      <c r="I6" s="126"/>
      <c r="J6" s="127"/>
    </row>
    <row r="7" spans="1:10" ht="18.75" customHeight="1">
      <c r="A7" s="54"/>
      <c r="B7" s="105" t="s">
        <v>79</v>
      </c>
      <c r="C7" s="106"/>
      <c r="D7" s="106"/>
      <c r="E7" s="106"/>
      <c r="F7" s="106"/>
      <c r="G7" s="106"/>
      <c r="H7" s="106"/>
      <c r="I7" s="106"/>
      <c r="J7" s="107"/>
    </row>
    <row r="8" spans="1:10" ht="18.75" customHeight="1" thickBot="1">
      <c r="A8" s="55"/>
      <c r="B8" s="108" t="s">
        <v>34</v>
      </c>
      <c r="C8" s="109"/>
      <c r="D8" s="109"/>
      <c r="E8" s="109"/>
      <c r="F8" s="109"/>
      <c r="G8" s="109"/>
      <c r="H8" s="109"/>
      <c r="I8" s="109"/>
      <c r="J8" s="110"/>
    </row>
    <row r="9" spans="1:10" ht="18" customHeight="1" thickBot="1">
      <c r="A9" s="53" t="s">
        <v>5</v>
      </c>
      <c r="B9" s="102" t="s">
        <v>43</v>
      </c>
      <c r="C9" s="111"/>
      <c r="D9" s="112"/>
      <c r="E9" s="115" t="s">
        <v>40</v>
      </c>
      <c r="F9" s="115"/>
      <c r="G9" s="116" t="s">
        <v>42</v>
      </c>
      <c r="H9" s="115"/>
      <c r="I9" s="117" t="s">
        <v>62</v>
      </c>
      <c r="J9" s="112" t="s">
        <v>7</v>
      </c>
    </row>
    <row r="10" spans="1:10" ht="18" customHeight="1" thickBot="1">
      <c r="A10" s="54"/>
      <c r="B10" s="104"/>
      <c r="C10" s="113"/>
      <c r="D10" s="114"/>
      <c r="E10" s="35" t="s">
        <v>41</v>
      </c>
      <c r="F10" s="34" t="s">
        <v>38</v>
      </c>
      <c r="G10" s="35" t="s">
        <v>39</v>
      </c>
      <c r="H10" s="34" t="s">
        <v>6</v>
      </c>
      <c r="I10" s="118"/>
      <c r="J10" s="114"/>
    </row>
    <row r="11" spans="1:10" ht="18" customHeight="1">
      <c r="A11" s="54"/>
      <c r="B11" s="98" t="s">
        <v>29</v>
      </c>
      <c r="C11" s="95" t="s">
        <v>8</v>
      </c>
      <c r="D11" s="10" t="s">
        <v>9</v>
      </c>
      <c r="E11" s="7" t="s">
        <v>10</v>
      </c>
      <c r="F11" s="7"/>
      <c r="G11" s="10"/>
      <c r="H11" s="10"/>
      <c r="I11" s="38"/>
      <c r="J11" s="33"/>
    </row>
    <row r="12" spans="1:10" ht="18" customHeight="1">
      <c r="A12" s="54"/>
      <c r="B12" s="98"/>
      <c r="C12" s="101"/>
      <c r="D12" s="5" t="s">
        <v>11</v>
      </c>
      <c r="E12" s="6" t="s">
        <v>12</v>
      </c>
      <c r="F12" s="6"/>
      <c r="G12" s="5"/>
      <c r="H12" s="5"/>
      <c r="I12" s="9"/>
      <c r="J12" s="11"/>
    </row>
    <row r="13" spans="1:10" ht="18" customHeight="1">
      <c r="A13" s="54"/>
      <c r="B13" s="98"/>
      <c r="C13" s="94" t="s">
        <v>13</v>
      </c>
      <c r="D13" s="5" t="s">
        <v>14</v>
      </c>
      <c r="E13" s="6" t="s">
        <v>15</v>
      </c>
      <c r="F13" s="6"/>
      <c r="G13" s="5"/>
      <c r="H13" s="5"/>
      <c r="I13" s="9"/>
      <c r="J13" s="11"/>
    </row>
    <row r="14" spans="1:10" ht="18" customHeight="1">
      <c r="A14" s="54"/>
      <c r="B14" s="98"/>
      <c r="C14" s="95"/>
      <c r="D14" s="5" t="s">
        <v>16</v>
      </c>
      <c r="E14" s="6" t="s">
        <v>17</v>
      </c>
      <c r="F14" s="6"/>
      <c r="G14" s="5"/>
      <c r="H14" s="5"/>
      <c r="I14" s="9"/>
      <c r="J14" s="11"/>
    </row>
    <row r="15" spans="1:10" ht="18" customHeight="1" thickBot="1">
      <c r="A15" s="54"/>
      <c r="B15" s="99"/>
      <c r="C15" s="96"/>
      <c r="D15" s="12" t="s">
        <v>18</v>
      </c>
      <c r="E15" s="13" t="s">
        <v>19</v>
      </c>
      <c r="F15" s="13"/>
      <c r="G15" s="12"/>
      <c r="H15" s="12"/>
      <c r="I15" s="39"/>
      <c r="J15" s="14"/>
    </row>
    <row r="16" spans="1:10" ht="18" customHeight="1">
      <c r="A16" s="54"/>
      <c r="B16" s="97" t="s">
        <v>30</v>
      </c>
      <c r="C16" s="100" t="s">
        <v>8</v>
      </c>
      <c r="D16" s="15" t="s">
        <v>9</v>
      </c>
      <c r="E16" s="16" t="s">
        <v>20</v>
      </c>
      <c r="F16" s="16"/>
      <c r="G16" s="15"/>
      <c r="H16" s="15"/>
      <c r="I16" s="18"/>
      <c r="J16" s="17"/>
    </row>
    <row r="17" spans="1:10" ht="18" customHeight="1">
      <c r="A17" s="54"/>
      <c r="B17" s="98"/>
      <c r="C17" s="95"/>
      <c r="D17" s="5" t="s">
        <v>11</v>
      </c>
      <c r="E17" s="6" t="s">
        <v>21</v>
      </c>
      <c r="F17" s="6"/>
      <c r="G17" s="5"/>
      <c r="H17" s="5"/>
      <c r="I17" s="9"/>
      <c r="J17" s="11"/>
    </row>
    <row r="18" spans="1:10" ht="18" customHeight="1">
      <c r="A18" s="54"/>
      <c r="B18" s="98"/>
      <c r="C18" s="101"/>
      <c r="D18" s="5" t="s">
        <v>14</v>
      </c>
      <c r="E18" s="6" t="s">
        <v>22</v>
      </c>
      <c r="F18" s="6"/>
      <c r="G18" s="5"/>
      <c r="H18" s="5"/>
      <c r="I18" s="9"/>
      <c r="J18" s="11"/>
    </row>
    <row r="19" spans="1:10" ht="18" customHeight="1">
      <c r="A19" s="54"/>
      <c r="B19" s="98"/>
      <c r="C19" s="94" t="s">
        <v>13</v>
      </c>
      <c r="D19" s="5" t="s">
        <v>16</v>
      </c>
      <c r="E19" s="6" t="s">
        <v>23</v>
      </c>
      <c r="F19" s="6"/>
      <c r="G19" s="5"/>
      <c r="H19" s="5"/>
      <c r="I19" s="9"/>
      <c r="J19" s="11"/>
    </row>
    <row r="20" spans="1:10" ht="18" customHeight="1" thickBot="1">
      <c r="A20" s="54"/>
      <c r="B20" s="99"/>
      <c r="C20" s="96"/>
      <c r="D20" s="12" t="s">
        <v>18</v>
      </c>
      <c r="E20" s="13" t="s">
        <v>24</v>
      </c>
      <c r="F20" s="13"/>
      <c r="G20" s="12"/>
      <c r="H20" s="12"/>
      <c r="I20" s="39"/>
      <c r="J20" s="14"/>
    </row>
    <row r="21" spans="1:10" ht="18" customHeight="1">
      <c r="A21" s="54"/>
      <c r="B21" s="102" t="s">
        <v>31</v>
      </c>
      <c r="C21" s="100" t="s">
        <v>8</v>
      </c>
      <c r="D21" s="15" t="s">
        <v>9</v>
      </c>
      <c r="E21" s="16" t="s">
        <v>25</v>
      </c>
      <c r="F21" s="16"/>
      <c r="G21" s="15"/>
      <c r="H21" s="15"/>
      <c r="I21" s="18"/>
      <c r="J21" s="17"/>
    </row>
    <row r="22" spans="1:10" ht="18" customHeight="1">
      <c r="A22" s="54"/>
      <c r="B22" s="103"/>
      <c r="C22" s="95"/>
      <c r="D22" s="5" t="s">
        <v>11</v>
      </c>
      <c r="E22" s="6" t="s">
        <v>26</v>
      </c>
      <c r="F22" s="6"/>
      <c r="G22" s="5"/>
      <c r="H22" s="5"/>
      <c r="I22" s="9"/>
      <c r="J22" s="11"/>
    </row>
    <row r="23" spans="1:10" ht="18" customHeight="1">
      <c r="A23" s="54"/>
      <c r="B23" s="103"/>
      <c r="C23" s="95"/>
      <c r="D23" s="45" t="s">
        <v>14</v>
      </c>
      <c r="E23" s="6" t="s">
        <v>65</v>
      </c>
      <c r="F23" s="6"/>
      <c r="G23" s="45"/>
      <c r="H23" s="45"/>
      <c r="I23" s="46"/>
      <c r="J23" s="11"/>
    </row>
    <row r="24" spans="1:10" ht="18" customHeight="1">
      <c r="A24" s="54"/>
      <c r="B24" s="103"/>
      <c r="C24" s="94" t="s">
        <v>13</v>
      </c>
      <c r="D24" s="5" t="s">
        <v>16</v>
      </c>
      <c r="E24" s="6" t="s">
        <v>66</v>
      </c>
      <c r="F24" s="6"/>
      <c r="G24" s="5"/>
      <c r="H24" s="5"/>
      <c r="I24" s="9"/>
      <c r="J24" s="11"/>
    </row>
    <row r="25" spans="1:10" ht="18" customHeight="1" thickBot="1">
      <c r="A25" s="54"/>
      <c r="B25" s="104"/>
      <c r="C25" s="96"/>
      <c r="D25" s="12" t="s">
        <v>35</v>
      </c>
      <c r="E25" s="12" t="s">
        <v>36</v>
      </c>
      <c r="F25" s="19"/>
      <c r="G25" s="20"/>
      <c r="H25" s="20"/>
      <c r="I25" s="40"/>
      <c r="J25" s="21"/>
    </row>
    <row r="26" spans="1:10" ht="18" customHeight="1" thickBot="1">
      <c r="A26" s="54"/>
      <c r="B26" s="81" t="s">
        <v>28</v>
      </c>
      <c r="C26" s="82"/>
      <c r="D26" s="90" t="s">
        <v>32</v>
      </c>
      <c r="E26" s="91"/>
      <c r="F26" s="22"/>
      <c r="G26" s="23"/>
      <c r="H26" s="23"/>
      <c r="I26" s="23"/>
      <c r="J26" s="41"/>
    </row>
    <row r="27" spans="1:10" ht="18" customHeight="1" thickBot="1">
      <c r="A27" s="54"/>
      <c r="B27" s="81" t="s">
        <v>44</v>
      </c>
      <c r="C27" s="82"/>
      <c r="D27" s="90" t="s">
        <v>46</v>
      </c>
      <c r="E27" s="91"/>
      <c r="F27" s="22"/>
      <c r="G27" s="23"/>
      <c r="H27" s="23"/>
      <c r="I27" s="23"/>
      <c r="J27" s="41"/>
    </row>
    <row r="28" spans="1:10" ht="18" customHeight="1" thickBot="1">
      <c r="A28" s="54"/>
      <c r="B28" s="81" t="s">
        <v>45</v>
      </c>
      <c r="C28" s="82"/>
      <c r="D28" s="90" t="s">
        <v>47</v>
      </c>
      <c r="E28" s="91"/>
      <c r="F28" s="22"/>
      <c r="G28" s="23"/>
      <c r="H28" s="23"/>
      <c r="I28" s="23"/>
      <c r="J28" s="41"/>
    </row>
    <row r="29" spans="1:10" ht="18" customHeight="1" thickBot="1">
      <c r="A29" s="55"/>
      <c r="B29" s="92" t="s">
        <v>58</v>
      </c>
      <c r="C29" s="93"/>
      <c r="D29" s="128" t="s">
        <v>57</v>
      </c>
      <c r="E29" s="129"/>
      <c r="F29" s="48"/>
      <c r="G29" s="36">
        <f>SUM(G11:G25)</f>
        <v>0</v>
      </c>
      <c r="H29" s="36">
        <f>SUM(H11:H25)</f>
        <v>0</v>
      </c>
      <c r="I29" s="36">
        <f>I26</f>
        <v>0</v>
      </c>
      <c r="J29" s="37">
        <f>H29+I29</f>
        <v>0</v>
      </c>
    </row>
    <row r="30" spans="1:10" ht="18" customHeight="1">
      <c r="A30" s="68" t="s">
        <v>50</v>
      </c>
      <c r="B30" s="71" t="s">
        <v>59</v>
      </c>
      <c r="C30" s="72"/>
      <c r="D30" s="73"/>
      <c r="E30" s="77" t="s">
        <v>48</v>
      </c>
      <c r="F30" s="78"/>
      <c r="G30" s="24">
        <f>G11+G12+G16+G17+G18+G21+G22+G23</f>
        <v>0</v>
      </c>
      <c r="H30" s="24">
        <f>H11+H12+H16+H17+H18+H21+H22+H23</f>
        <v>0</v>
      </c>
      <c r="I30" s="79" t="s">
        <v>80</v>
      </c>
      <c r="J30" s="49">
        <f>H29+I29</f>
        <v>0</v>
      </c>
    </row>
    <row r="31" spans="1:13" ht="18" customHeight="1" thickBot="1">
      <c r="A31" s="69"/>
      <c r="B31" s="74"/>
      <c r="C31" s="75"/>
      <c r="D31" s="76"/>
      <c r="E31" s="83" t="s">
        <v>49</v>
      </c>
      <c r="F31" s="84"/>
      <c r="G31" s="25">
        <f>G13+G14+G15+G19+G20+G24+G25</f>
        <v>0</v>
      </c>
      <c r="H31" s="25">
        <f>H13+H14+H15+H19+H20+H24+H25</f>
        <v>0</v>
      </c>
      <c r="I31" s="80"/>
      <c r="J31" s="50"/>
      <c r="M31" t="s">
        <v>37</v>
      </c>
    </row>
    <row r="32" spans="1:10" ht="18" customHeight="1" thickBot="1">
      <c r="A32" s="69"/>
      <c r="B32" s="85" t="s">
        <v>60</v>
      </c>
      <c r="C32" s="86"/>
      <c r="D32" s="87"/>
      <c r="E32" s="42" t="s">
        <v>73</v>
      </c>
      <c r="F32" s="42">
        <f>F11+F12+F16+F21+F22+F27+F28</f>
        <v>0</v>
      </c>
      <c r="G32" s="43" t="s">
        <v>72</v>
      </c>
      <c r="H32" s="43">
        <f>F13+F14+F15+F17+F18+F19+F20+F23+F24+F25+F26</f>
        <v>0</v>
      </c>
      <c r="I32" s="43"/>
      <c r="J32" s="44">
        <f>F32+H32</f>
        <v>0</v>
      </c>
    </row>
    <row r="33" spans="1:10" ht="18" customHeight="1">
      <c r="A33" s="69"/>
      <c r="B33" s="68" t="s">
        <v>51</v>
      </c>
      <c r="C33" s="88"/>
      <c r="D33" s="26" t="s">
        <v>56</v>
      </c>
      <c r="E33" s="27" t="s">
        <v>52</v>
      </c>
      <c r="F33" s="27" t="s">
        <v>53</v>
      </c>
      <c r="G33" s="27" t="s">
        <v>54</v>
      </c>
      <c r="H33" s="27" t="s">
        <v>55</v>
      </c>
      <c r="I33" s="27" t="s">
        <v>81</v>
      </c>
      <c r="J33" s="28" t="s">
        <v>27</v>
      </c>
    </row>
    <row r="34" spans="1:10" ht="18" customHeight="1" thickBot="1">
      <c r="A34" s="70"/>
      <c r="B34" s="70"/>
      <c r="C34" s="89"/>
      <c r="D34" s="29"/>
      <c r="E34" s="29"/>
      <c r="F34" s="29"/>
      <c r="G34" s="30"/>
      <c r="H34" s="30"/>
      <c r="I34" s="30"/>
      <c r="J34" s="31">
        <f>SUM(D34:I34)</f>
        <v>0</v>
      </c>
    </row>
    <row r="35" spans="1:10" ht="22.5" customHeight="1">
      <c r="A35" s="53" t="s">
        <v>33</v>
      </c>
      <c r="B35" s="56"/>
      <c r="C35" s="57"/>
      <c r="D35" s="57"/>
      <c r="E35" s="57"/>
      <c r="F35" s="57"/>
      <c r="G35" s="57"/>
      <c r="H35" s="57"/>
      <c r="I35" s="57"/>
      <c r="J35" s="58"/>
    </row>
    <row r="36" spans="1:10" ht="22.5" customHeight="1">
      <c r="A36" s="54"/>
      <c r="B36" s="59"/>
      <c r="C36" s="60"/>
      <c r="D36" s="60"/>
      <c r="E36" s="60"/>
      <c r="F36" s="60"/>
      <c r="G36" s="60"/>
      <c r="H36" s="60"/>
      <c r="I36" s="60"/>
      <c r="J36" s="61"/>
    </row>
    <row r="37" spans="1:10" ht="22.5" customHeight="1" thickBot="1">
      <c r="A37" s="55"/>
      <c r="B37" s="62"/>
      <c r="C37" s="63"/>
      <c r="D37" s="63"/>
      <c r="E37" s="63"/>
      <c r="F37" s="63"/>
      <c r="G37" s="63"/>
      <c r="H37" s="63"/>
      <c r="I37" s="63"/>
      <c r="J37" s="64"/>
    </row>
    <row r="38" spans="1:10" ht="33" customHeight="1" thickBot="1">
      <c r="A38" s="32" t="s">
        <v>83</v>
      </c>
      <c r="B38" s="65"/>
      <c r="C38" s="66"/>
      <c r="D38" s="66"/>
      <c r="E38" s="66"/>
      <c r="F38" s="66"/>
      <c r="G38" s="66"/>
      <c r="H38" s="66"/>
      <c r="I38" s="66"/>
      <c r="J38" s="67"/>
    </row>
  </sheetData>
  <sheetProtection/>
  <mergeCells count="44">
    <mergeCell ref="A35:A37"/>
    <mergeCell ref="B35:J35"/>
    <mergeCell ref="B36:J36"/>
    <mergeCell ref="B37:J37"/>
    <mergeCell ref="B38:J38"/>
    <mergeCell ref="A30:A34"/>
    <mergeCell ref="B30:D31"/>
    <mergeCell ref="E30:F30"/>
    <mergeCell ref="I30:I31"/>
    <mergeCell ref="J30:J31"/>
    <mergeCell ref="E31:F31"/>
    <mergeCell ref="B32:D32"/>
    <mergeCell ref="B33:C34"/>
    <mergeCell ref="D26:E26"/>
    <mergeCell ref="B27:C27"/>
    <mergeCell ref="D27:E27"/>
    <mergeCell ref="B28:C28"/>
    <mergeCell ref="D28:E28"/>
    <mergeCell ref="B29:C29"/>
    <mergeCell ref="D29:E29"/>
    <mergeCell ref="C16:C18"/>
    <mergeCell ref="C19:C20"/>
    <mergeCell ref="B21:B25"/>
    <mergeCell ref="C21:C23"/>
    <mergeCell ref="C24:C25"/>
    <mergeCell ref="B26:C26"/>
    <mergeCell ref="A9:A29"/>
    <mergeCell ref="B9:D10"/>
    <mergeCell ref="E9:F9"/>
    <mergeCell ref="G9:H9"/>
    <mergeCell ref="I9:I10"/>
    <mergeCell ref="J9:J10"/>
    <mergeCell ref="B11:B15"/>
    <mergeCell ref="C11:C12"/>
    <mergeCell ref="C13:C15"/>
    <mergeCell ref="B16:B20"/>
    <mergeCell ref="A1:J1"/>
    <mergeCell ref="G3:H3"/>
    <mergeCell ref="A4:F4"/>
    <mergeCell ref="G4:H4"/>
    <mergeCell ref="A6:A8"/>
    <mergeCell ref="B6:J6"/>
    <mergeCell ref="B7:J7"/>
    <mergeCell ref="B8:J8"/>
  </mergeCells>
  <printOptions/>
  <pageMargins left="0.48" right="0.23" top="0.95" bottom="0.39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VAIO</cp:lastModifiedBy>
  <cp:lastPrinted>2011-02-13T07:23:02Z</cp:lastPrinted>
  <dcterms:created xsi:type="dcterms:W3CDTF">2011-01-09T06:41:03Z</dcterms:created>
  <dcterms:modified xsi:type="dcterms:W3CDTF">2011-02-19T01:35:52Z</dcterms:modified>
  <cp:category/>
  <cp:version/>
  <cp:contentType/>
  <cp:contentStatus/>
</cp:coreProperties>
</file>